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210741\Desktop\TOPページ掲載資料\各種申請フォームダウンロード\"/>
    </mc:Choice>
  </mc:AlternateContent>
  <xr:revisionPtr revIDLastSave="0" documentId="13_ncr:1_{F0F2D130-6CA9-4258-BB8B-E77962B694DA}" xr6:coauthVersionLast="36" xr6:coauthVersionMax="36" xr10:uidLastSave="{00000000-0000-0000-0000-000000000000}"/>
  <bookViews>
    <workbookView xWindow="0" yWindow="0" windowWidth="19200" windowHeight="6140" xr2:uid="{2E5B249A-C77A-46CD-A6D6-8B6EF668D876}"/>
  </bookViews>
  <sheets>
    <sheet name="新資材購入書・新規資材有 (10％)" sheetId="1" r:id="rId1"/>
  </sheets>
  <definedNames>
    <definedName name="_xlnm.Print_Area" localSheetId="0">'新資材購入書・新規資材有 (10％)'!$A$1:$H$48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N31" i="1" l="1"/>
  <c r="O31" i="1" s="1"/>
  <c r="G31" i="1"/>
  <c r="O30" i="1"/>
  <c r="N30" i="1"/>
  <c r="N29" i="1"/>
  <c r="O29" i="1" s="1"/>
  <c r="O28" i="1"/>
  <c r="N28" i="1"/>
  <c r="N27" i="1"/>
  <c r="O27" i="1" s="1"/>
  <c r="O26" i="1"/>
  <c r="N26" i="1"/>
  <c r="G26" i="1"/>
  <c r="N25" i="1"/>
  <c r="O25" i="1" s="1"/>
  <c r="G25" i="1"/>
  <c r="N24" i="1"/>
  <c r="O24" i="1" s="1"/>
  <c r="G24" i="1"/>
  <c r="N23" i="1"/>
  <c r="O23" i="1" s="1"/>
  <c r="G23" i="1"/>
  <c r="O22" i="1"/>
  <c r="N22" i="1"/>
  <c r="G22" i="1"/>
  <c r="N21" i="1"/>
  <c r="O21" i="1" s="1"/>
  <c r="G21" i="1"/>
  <c r="O20" i="1"/>
  <c r="N20" i="1"/>
  <c r="G20" i="1"/>
  <c r="N19" i="1"/>
  <c r="O19" i="1" s="1"/>
  <c r="G19" i="1"/>
  <c r="O18" i="1"/>
  <c r="N18" i="1"/>
  <c r="G18" i="1"/>
  <c r="N17" i="1"/>
  <c r="O17" i="1" s="1"/>
  <c r="G17" i="1"/>
  <c r="N16" i="1"/>
  <c r="O16" i="1" s="1"/>
  <c r="G16" i="1"/>
  <c r="N15" i="1"/>
  <c r="O15" i="1" s="1"/>
  <c r="G15" i="1"/>
  <c r="O14" i="1"/>
  <c r="N14" i="1"/>
  <c r="G14" i="1"/>
  <c r="G32" i="1" l="1"/>
</calcChain>
</file>

<file path=xl/sharedStrings.xml><?xml version="1.0" encoding="utf-8"?>
<sst xmlns="http://schemas.openxmlformats.org/spreadsheetml/2006/main" count="74" uniqueCount="48">
  <si>
    <t>資材購入申込書</t>
    <rPh sb="0" eb="2">
      <t>シザイ</t>
    </rPh>
    <rPh sb="2" eb="4">
      <t>コウニュウ</t>
    </rPh>
    <rPh sb="4" eb="7">
      <t>モウシコミショ</t>
    </rPh>
    <phoneticPr fontId="2"/>
  </si>
  <si>
    <t>申込日     　        年          月    　    　日</t>
    <rPh sb="0" eb="3">
      <t>モウシコミビ</t>
    </rPh>
    <rPh sb="17" eb="18">
      <t>ネン</t>
    </rPh>
    <rPh sb="28" eb="29">
      <t>ガツ</t>
    </rPh>
    <rPh sb="39" eb="40">
      <t>ニチ</t>
    </rPh>
    <phoneticPr fontId="2"/>
  </si>
  <si>
    <t>社名：</t>
    <rPh sb="0" eb="2">
      <t>シャメイ</t>
    </rPh>
    <rPh sb="2" eb="3">
      <t>シャメイ</t>
    </rPh>
    <phoneticPr fontId="2"/>
  </si>
  <si>
    <t>担当者名：</t>
    <rPh sb="0" eb="3">
      <t>タントウシャ</t>
    </rPh>
    <rPh sb="3" eb="4">
      <t>メイ</t>
    </rPh>
    <phoneticPr fontId="2"/>
  </si>
  <si>
    <t>連絡先：</t>
    <rPh sb="0" eb="3">
      <t>レンラクサキ</t>
    </rPh>
    <phoneticPr fontId="2"/>
  </si>
  <si>
    <t>※税込価格(10%)</t>
    <rPh sb="1" eb="3">
      <t>ゼイコ</t>
    </rPh>
    <rPh sb="3" eb="5">
      <t>カカク</t>
    </rPh>
    <phoneticPr fontId="2"/>
  </si>
  <si>
    <t>※税込価格(8%)</t>
    <phoneticPr fontId="2"/>
  </si>
  <si>
    <t>№</t>
    <phoneticPr fontId="2"/>
  </si>
  <si>
    <t>アイテム名</t>
    <rPh sb="4" eb="5">
      <t>メイ</t>
    </rPh>
    <phoneticPr fontId="2"/>
  </si>
  <si>
    <t>個数</t>
    <rPh sb="0" eb="2">
      <t>コスウ</t>
    </rPh>
    <phoneticPr fontId="2"/>
  </si>
  <si>
    <t>単価 (円) ※</t>
    <rPh sb="0" eb="2">
      <t>タンカ</t>
    </rPh>
    <rPh sb="4" eb="5">
      <t>エン</t>
    </rPh>
    <phoneticPr fontId="2"/>
  </si>
  <si>
    <t>合計 (円)</t>
    <rPh sb="0" eb="2">
      <t>ゴウケイ</t>
    </rPh>
    <rPh sb="4" eb="5">
      <t>エン</t>
    </rPh>
    <phoneticPr fontId="2"/>
  </si>
  <si>
    <t>単価（円）</t>
    <rPh sb="0" eb="2">
      <t>タンカ</t>
    </rPh>
    <rPh sb="3" eb="4">
      <t>エン</t>
    </rPh>
    <phoneticPr fontId="2"/>
  </si>
  <si>
    <t>税抜価格8％</t>
    <rPh sb="0" eb="1">
      <t>ゼイ</t>
    </rPh>
    <rPh sb="1" eb="2">
      <t>ヌ</t>
    </rPh>
    <rPh sb="2" eb="4">
      <t>カカク</t>
    </rPh>
    <phoneticPr fontId="2"/>
  </si>
  <si>
    <t>(新)税込価格10％</t>
    <rPh sb="1" eb="2">
      <t>シン</t>
    </rPh>
    <rPh sb="3" eb="5">
      <t>ゼイコ</t>
    </rPh>
    <rPh sb="5" eb="7">
      <t>カカク</t>
    </rPh>
    <phoneticPr fontId="2"/>
  </si>
  <si>
    <t>NEW</t>
    <phoneticPr fontId="2"/>
  </si>
  <si>
    <t>段ボール（特大）</t>
    <rPh sb="0" eb="1">
      <t>ダン</t>
    </rPh>
    <rPh sb="5" eb="7">
      <t>トクダイ</t>
    </rPh>
    <phoneticPr fontId="2"/>
  </si>
  <si>
    <t>段ボール（大）</t>
    <rPh sb="0" eb="1">
      <t>ダン</t>
    </rPh>
    <rPh sb="5" eb="6">
      <t>ダイ</t>
    </rPh>
    <phoneticPr fontId="2"/>
  </si>
  <si>
    <t>段ボール（小）</t>
    <rPh sb="0" eb="1">
      <t>ダン</t>
    </rPh>
    <rPh sb="5" eb="6">
      <t>ショウ</t>
    </rPh>
    <phoneticPr fontId="2"/>
  </si>
  <si>
    <t>ガムテープ</t>
    <phoneticPr fontId="2"/>
  </si>
  <si>
    <t>透明テ－プ</t>
    <rPh sb="0" eb="2">
      <t>トウメイ</t>
    </rPh>
    <phoneticPr fontId="2"/>
  </si>
  <si>
    <t>マスキングテープ</t>
    <phoneticPr fontId="2"/>
  </si>
  <si>
    <t>軍手</t>
    <rPh sb="0" eb="2">
      <t>グンテ</t>
    </rPh>
    <phoneticPr fontId="2"/>
  </si>
  <si>
    <t>ビニール紐</t>
    <rPh sb="4" eb="5">
      <t>ヒモ</t>
    </rPh>
    <phoneticPr fontId="2"/>
  </si>
  <si>
    <t>手提げホルダー</t>
    <rPh sb="0" eb="2">
      <t>テサ</t>
    </rPh>
    <phoneticPr fontId="2"/>
  </si>
  <si>
    <t>ドライアイス</t>
    <phoneticPr fontId="2"/>
  </si>
  <si>
    <r>
      <rPr>
        <b/>
        <sz val="8"/>
        <color theme="1"/>
        <rFont val="Meiryo UI"/>
        <family val="3"/>
        <charset val="128"/>
      </rPr>
      <t>個</t>
    </r>
    <r>
      <rPr>
        <sz val="6"/>
        <color theme="1"/>
        <rFont val="Meiryo UI"/>
        <family val="3"/>
        <charset val="128"/>
      </rPr>
      <t>(2㎏毎)</t>
    </r>
    <rPh sb="0" eb="1">
      <t>コ</t>
    </rPh>
    <rPh sb="4" eb="5">
      <t>ゴト</t>
    </rPh>
    <phoneticPr fontId="2"/>
  </si>
  <si>
    <r>
      <rPr>
        <b/>
        <sz val="8"/>
        <color theme="1"/>
        <rFont val="Meiryo UI"/>
        <family val="3"/>
        <charset val="128"/>
      </rPr>
      <t>個</t>
    </r>
    <r>
      <rPr>
        <sz val="6"/>
        <color theme="1"/>
        <rFont val="Meiryo UI"/>
        <family val="3"/>
        <charset val="128"/>
      </rPr>
      <t>/(2㎏毎)</t>
    </r>
    <rPh sb="0" eb="1">
      <t>コ</t>
    </rPh>
    <rPh sb="5" eb="6">
      <t>ゴト</t>
    </rPh>
    <phoneticPr fontId="2"/>
  </si>
  <si>
    <t>ストレッチフィルム</t>
    <phoneticPr fontId="2"/>
  </si>
  <si>
    <t>ワディングシート（大）</t>
    <rPh sb="9" eb="10">
      <t>ダイ</t>
    </rPh>
    <phoneticPr fontId="2"/>
  </si>
  <si>
    <t>ワディングシート（小）</t>
    <rPh sb="9" eb="10">
      <t>ショウ</t>
    </rPh>
    <phoneticPr fontId="2"/>
  </si>
  <si>
    <t>発泡スチロール（大）</t>
    <rPh sb="0" eb="2">
      <t>ハッポウ</t>
    </rPh>
    <rPh sb="8" eb="9">
      <t>ダイ</t>
    </rPh>
    <phoneticPr fontId="2"/>
  </si>
  <si>
    <t>発泡スチロール（中）</t>
    <rPh sb="0" eb="2">
      <t>ハッポウ</t>
    </rPh>
    <rPh sb="8" eb="9">
      <t>チュウ</t>
    </rPh>
    <phoneticPr fontId="2"/>
  </si>
  <si>
    <t>ショッピングバック（ブルー）</t>
    <phoneticPr fontId="2"/>
  </si>
  <si>
    <t>ショッピングバック（ブラック）</t>
    <phoneticPr fontId="2"/>
  </si>
  <si>
    <t>緩衝材（1ｍ単位）</t>
    <rPh sb="0" eb="3">
      <t>カンショウザイ</t>
    </rPh>
    <rPh sb="6" eb="8">
      <t>タンイ</t>
    </rPh>
    <phoneticPr fontId="2"/>
  </si>
  <si>
    <t>m</t>
    <phoneticPr fontId="2"/>
  </si>
  <si>
    <t>合計金額</t>
    <rPh sb="0" eb="2">
      <t>ゴウケイ</t>
    </rPh>
    <rPh sb="2" eb="4">
      <t>キンガク</t>
    </rPh>
    <phoneticPr fontId="2"/>
  </si>
  <si>
    <t>預り金額</t>
    <rPh sb="0" eb="1">
      <t>アズカ</t>
    </rPh>
    <rPh sb="2" eb="4">
      <t>キンガク</t>
    </rPh>
    <phoneticPr fontId="2"/>
  </si>
  <si>
    <t>＜記入方法＞</t>
    <rPh sb="1" eb="3">
      <t>キニュウ</t>
    </rPh>
    <rPh sb="3" eb="5">
      <t>ホウホウ</t>
    </rPh>
    <phoneticPr fontId="2"/>
  </si>
  <si>
    <t>会社名・担当者名・連絡先・購入アイテム個数を記入願います。</t>
    <rPh sb="0" eb="3">
      <t>カイシャメイ</t>
    </rPh>
    <rPh sb="4" eb="7">
      <t>タントウシャ</t>
    </rPh>
    <rPh sb="7" eb="8">
      <t>メイ</t>
    </rPh>
    <rPh sb="9" eb="11">
      <t>レンラク</t>
    </rPh>
    <rPh sb="11" eb="12">
      <t>サキ</t>
    </rPh>
    <rPh sb="13" eb="15">
      <t>コウニュウ</t>
    </rPh>
    <rPh sb="19" eb="21">
      <t>コスウ</t>
    </rPh>
    <rPh sb="22" eb="24">
      <t>キニュウ</t>
    </rPh>
    <rPh sb="24" eb="25">
      <t>ネガ</t>
    </rPh>
    <phoneticPr fontId="2"/>
  </si>
  <si>
    <t>＜注意点＞</t>
    <rPh sb="1" eb="4">
      <t>チュウイテン</t>
    </rPh>
    <phoneticPr fontId="2"/>
  </si>
  <si>
    <t>お支払いは現金のみとさせていただきます。</t>
    <rPh sb="1" eb="3">
      <t>シハライ</t>
    </rPh>
    <rPh sb="5" eb="7">
      <t>ゲンキン</t>
    </rPh>
    <phoneticPr fontId="2"/>
  </si>
  <si>
    <t>在庫に限りがございますので、大量購入希望の際は事前にご連絡願います。</t>
    <rPh sb="0" eb="2">
      <t>ザイコ</t>
    </rPh>
    <rPh sb="3" eb="4">
      <t>カギ</t>
    </rPh>
    <rPh sb="14" eb="16">
      <t>タイリョウ</t>
    </rPh>
    <rPh sb="16" eb="18">
      <t>コウニュウ</t>
    </rPh>
    <rPh sb="18" eb="20">
      <t>キボウ</t>
    </rPh>
    <rPh sb="21" eb="22">
      <t>サイ</t>
    </rPh>
    <rPh sb="23" eb="25">
      <t>ジゼン</t>
    </rPh>
    <rPh sb="27" eb="29">
      <t>レンラク</t>
    </rPh>
    <rPh sb="29" eb="30">
      <t>ネガ</t>
    </rPh>
    <phoneticPr fontId="2"/>
  </si>
  <si>
    <t>(株)JALカーゴサービス</t>
    <rPh sb="0" eb="3">
      <t>カブ</t>
    </rPh>
    <phoneticPr fontId="2"/>
  </si>
  <si>
    <t>西口：0476-32-3325</t>
    <rPh sb="0" eb="2">
      <t>ニシグチ</t>
    </rPh>
    <phoneticPr fontId="2"/>
  </si>
  <si>
    <t>東口：0476-32-3331</t>
    <rPh sb="0" eb="1">
      <t>ヒガシ</t>
    </rPh>
    <rPh sb="1" eb="2">
      <t>グチ</t>
    </rPh>
    <phoneticPr fontId="2"/>
  </si>
  <si>
    <t>RVS　2019.10.01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</si>
</sst>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0.0"/>
  </numFmts>
  <fonts count="17" x14ac:knownFonts="1">
    <font>
      <sz val="11"/>
      <color theme="1"/>
      <name val="游ゴシック"/>
      <family val="2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0" fontId="3" fillId="0" borderId="6" xfId="0" applyFont="1" applyBorder="1"/>
    <xf numFmtId="0" fontId="9" fillId="0" borderId="0" xfId="0" applyFont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10" fillId="0" borderId="6" xfId="0" applyNumberFormat="1" applyFont="1" applyFill="1" applyBorder="1" applyAlignment="1" applyProtection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176" fontId="4" fillId="3" borderId="6" xfId="0" applyNumberFormat="1" applyFont="1" applyFill="1" applyBorder="1" applyAlignment="1">
      <alignment vertical="center"/>
    </xf>
    <xf numFmtId="177" fontId="3" fillId="0" borderId="6" xfId="0" applyNumberFormat="1" applyFont="1" applyBorder="1"/>
    <xf numFmtId="0" fontId="4" fillId="0" borderId="6" xfId="0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6" xfId="0" applyNumberFormat="1" applyFont="1" applyBorder="1" applyAlignment="1" applyProtection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right"/>
    </xf>
    <xf numFmtId="0" fontId="4" fillId="0" borderId="6" xfId="0" applyFont="1" applyFill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10" fillId="0" borderId="9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176" fontId="4" fillId="3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 applyProtection="1">
      <alignment vertical="center"/>
    </xf>
    <xf numFmtId="0" fontId="14" fillId="0" borderId="14" xfId="0" applyFont="1" applyBorder="1" applyAlignment="1" applyProtection="1">
      <alignment horizontal="left" vertical="center"/>
      <protection locked="0"/>
    </xf>
    <xf numFmtId="0" fontId="16" fillId="0" borderId="0" xfId="1" applyFont="1"/>
    <xf numFmtId="0" fontId="3" fillId="0" borderId="0" xfId="0" applyFont="1" applyAlignment="1">
      <alignment horizontal="center"/>
    </xf>
    <xf numFmtId="0" fontId="11" fillId="0" borderId="8" xfId="0" applyFont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133351</xdr:rowOff>
    </xdr:from>
    <xdr:to>
      <xdr:col>2</xdr:col>
      <xdr:colOff>1609718</xdr:colOff>
      <xdr:row>2</xdr:row>
      <xdr:rowOff>47625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46477EB-48C5-45A5-A62B-DEB8092F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3351"/>
          <a:ext cx="2416168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21D4-AEBF-4CE0-8608-7FBF4B577358}">
  <dimension ref="A5:O50"/>
  <sheetViews>
    <sheetView tabSelected="1" view="pageBreakPreview" zoomScaleNormal="100" zoomScaleSheetLayoutView="100" workbookViewId="0">
      <selection activeCell="G3" sqref="G3"/>
    </sheetView>
  </sheetViews>
  <sheetFormatPr defaultColWidth="8.25" defaultRowHeight="15" x14ac:dyDescent="0.35"/>
  <cols>
    <col min="1" max="1" width="8.25" style="1" customWidth="1"/>
    <col min="2" max="2" width="5.58203125" style="1" customWidth="1"/>
    <col min="3" max="3" width="21.9140625" style="1" customWidth="1"/>
    <col min="4" max="5" width="5.1640625" style="1" customWidth="1"/>
    <col min="6" max="6" width="12.25" style="1" customWidth="1"/>
    <col min="7" max="7" width="14.4140625" style="1" customWidth="1"/>
    <col min="8" max="8" width="8.25" style="1" customWidth="1"/>
    <col min="9" max="9" width="8.25" style="1" hidden="1" customWidth="1"/>
    <col min="10" max="10" width="12.83203125" style="1" hidden="1" customWidth="1"/>
    <col min="11" max="18" width="0" style="1" hidden="1" customWidth="1"/>
    <col min="19" max="16384" width="8.25" style="1"/>
  </cols>
  <sheetData>
    <row r="5" spans="1:15" ht="22" x14ac:dyDescent="0.35">
      <c r="A5" s="51" t="s">
        <v>0</v>
      </c>
      <c r="B5" s="51"/>
      <c r="C5" s="51"/>
      <c r="D5" s="51"/>
      <c r="E5" s="51"/>
      <c r="F5" s="51"/>
      <c r="G5" s="51"/>
      <c r="H5" s="51"/>
    </row>
    <row r="7" spans="1:15" ht="16" x14ac:dyDescent="0.35">
      <c r="D7" s="52" t="s">
        <v>1</v>
      </c>
      <c r="E7" s="52"/>
      <c r="F7" s="52"/>
      <c r="G7" s="52"/>
    </row>
    <row r="8" spans="1:15" ht="21" customHeight="1" x14ac:dyDescent="0.35">
      <c r="D8" s="53" t="s">
        <v>2</v>
      </c>
      <c r="E8" s="53"/>
      <c r="F8" s="54"/>
      <c r="G8" s="54"/>
      <c r="H8" s="54"/>
    </row>
    <row r="9" spans="1:15" ht="21" customHeight="1" x14ac:dyDescent="0.35">
      <c r="D9" s="55" t="s">
        <v>3</v>
      </c>
      <c r="E9" s="55"/>
      <c r="F9" s="54"/>
      <c r="G9" s="54"/>
      <c r="H9" s="54"/>
    </row>
    <row r="10" spans="1:15" ht="21" customHeight="1" x14ac:dyDescent="0.35">
      <c r="D10" s="53" t="s">
        <v>4</v>
      </c>
      <c r="E10" s="53"/>
      <c r="F10" s="54"/>
      <c r="G10" s="54"/>
      <c r="H10" s="54"/>
    </row>
    <row r="11" spans="1:15" ht="18" customHeight="1" x14ac:dyDescent="0.35">
      <c r="E11" s="2"/>
      <c r="F11" s="2"/>
      <c r="G11" s="3"/>
    </row>
    <row r="12" spans="1:15" x14ac:dyDescent="0.35">
      <c r="G12" s="4" t="s">
        <v>5</v>
      </c>
      <c r="L12" s="5" t="s">
        <v>6</v>
      </c>
    </row>
    <row r="13" spans="1:15" ht="18.75" customHeight="1" x14ac:dyDescent="0.35">
      <c r="B13" s="6" t="s">
        <v>7</v>
      </c>
      <c r="C13" s="7" t="s">
        <v>8</v>
      </c>
      <c r="D13" s="59" t="s">
        <v>9</v>
      </c>
      <c r="E13" s="60"/>
      <c r="F13" s="8" t="s">
        <v>10</v>
      </c>
      <c r="G13" s="8" t="s">
        <v>11</v>
      </c>
      <c r="J13" s="7" t="s">
        <v>8</v>
      </c>
      <c r="K13" s="7" t="s">
        <v>9</v>
      </c>
      <c r="L13" s="8" t="s">
        <v>12</v>
      </c>
      <c r="N13" s="9" t="s">
        <v>13</v>
      </c>
      <c r="O13" s="9" t="s">
        <v>14</v>
      </c>
    </row>
    <row r="14" spans="1:15" ht="18.75" customHeight="1" x14ac:dyDescent="0.35">
      <c r="A14" s="10" t="s">
        <v>15</v>
      </c>
      <c r="B14" s="11">
        <v>1</v>
      </c>
      <c r="C14" s="12" t="s">
        <v>16</v>
      </c>
      <c r="D14" s="61"/>
      <c r="E14" s="62"/>
      <c r="F14" s="13">
        <v>459</v>
      </c>
      <c r="G14" s="14">
        <f t="shared" ref="G14:G26" si="0">D14*F14</f>
        <v>0</v>
      </c>
      <c r="J14" s="15" t="s">
        <v>16</v>
      </c>
      <c r="K14" s="16"/>
      <c r="L14" s="17">
        <v>450</v>
      </c>
      <c r="N14" s="18">
        <f t="shared" ref="N14:N31" si="1">ROUND(L14/108%,0)</f>
        <v>417</v>
      </c>
      <c r="O14" s="9">
        <f t="shared" ref="O14:O31" si="2">ROUND(N14*110%,0)</f>
        <v>459</v>
      </c>
    </row>
    <row r="15" spans="1:15" ht="18.75" customHeight="1" x14ac:dyDescent="0.35">
      <c r="B15" s="11">
        <v>2</v>
      </c>
      <c r="C15" s="19" t="s">
        <v>17</v>
      </c>
      <c r="D15" s="49"/>
      <c r="E15" s="50"/>
      <c r="F15" s="20">
        <v>407</v>
      </c>
      <c r="G15" s="21">
        <f t="shared" si="0"/>
        <v>0</v>
      </c>
      <c r="J15" s="19" t="s">
        <v>17</v>
      </c>
      <c r="K15" s="22"/>
      <c r="L15" s="20">
        <v>400</v>
      </c>
      <c r="N15" s="18">
        <f t="shared" si="1"/>
        <v>370</v>
      </c>
      <c r="O15" s="9">
        <f t="shared" si="2"/>
        <v>407</v>
      </c>
    </row>
    <row r="16" spans="1:15" ht="18.75" customHeight="1" x14ac:dyDescent="0.35">
      <c r="B16" s="11">
        <v>3</v>
      </c>
      <c r="C16" s="19" t="s">
        <v>18</v>
      </c>
      <c r="D16" s="49"/>
      <c r="E16" s="50"/>
      <c r="F16" s="20">
        <v>326</v>
      </c>
      <c r="G16" s="21">
        <f t="shared" si="0"/>
        <v>0</v>
      </c>
      <c r="J16" s="19" t="s">
        <v>18</v>
      </c>
      <c r="K16" s="22"/>
      <c r="L16" s="20">
        <v>320</v>
      </c>
      <c r="N16" s="18">
        <f t="shared" si="1"/>
        <v>296</v>
      </c>
      <c r="O16" s="9">
        <f t="shared" si="2"/>
        <v>326</v>
      </c>
    </row>
    <row r="17" spans="1:15" ht="18.75" customHeight="1" x14ac:dyDescent="0.35">
      <c r="B17" s="11">
        <v>4</v>
      </c>
      <c r="C17" s="19" t="s">
        <v>19</v>
      </c>
      <c r="D17" s="49"/>
      <c r="E17" s="50"/>
      <c r="F17" s="20">
        <v>306</v>
      </c>
      <c r="G17" s="21">
        <f t="shared" si="0"/>
        <v>0</v>
      </c>
      <c r="J17" s="19" t="s">
        <v>19</v>
      </c>
      <c r="K17" s="22"/>
      <c r="L17" s="20">
        <v>300</v>
      </c>
      <c r="N17" s="18">
        <f t="shared" si="1"/>
        <v>278</v>
      </c>
      <c r="O17" s="9">
        <f t="shared" si="2"/>
        <v>306</v>
      </c>
    </row>
    <row r="18" spans="1:15" ht="18.75" customHeight="1" x14ac:dyDescent="0.35">
      <c r="B18" s="11">
        <v>5</v>
      </c>
      <c r="C18" s="19" t="s">
        <v>20</v>
      </c>
      <c r="D18" s="49"/>
      <c r="E18" s="50"/>
      <c r="F18" s="20">
        <v>204</v>
      </c>
      <c r="G18" s="21">
        <f t="shared" si="0"/>
        <v>0</v>
      </c>
      <c r="J18" s="19" t="s">
        <v>20</v>
      </c>
      <c r="K18" s="22"/>
      <c r="L18" s="20">
        <v>200</v>
      </c>
      <c r="N18" s="18">
        <f t="shared" si="1"/>
        <v>185</v>
      </c>
      <c r="O18" s="9">
        <f t="shared" si="2"/>
        <v>204</v>
      </c>
    </row>
    <row r="19" spans="1:15" ht="18.75" customHeight="1" x14ac:dyDescent="0.35">
      <c r="B19" s="11">
        <v>6</v>
      </c>
      <c r="C19" s="19" t="s">
        <v>21</v>
      </c>
      <c r="D19" s="49"/>
      <c r="E19" s="50"/>
      <c r="F19" s="20">
        <v>72</v>
      </c>
      <c r="G19" s="21">
        <f t="shared" si="0"/>
        <v>0</v>
      </c>
      <c r="J19" s="19" t="s">
        <v>21</v>
      </c>
      <c r="K19" s="22"/>
      <c r="L19" s="20">
        <v>70</v>
      </c>
      <c r="N19" s="18">
        <f t="shared" si="1"/>
        <v>65</v>
      </c>
      <c r="O19" s="9">
        <f t="shared" si="2"/>
        <v>72</v>
      </c>
    </row>
    <row r="20" spans="1:15" ht="18.75" customHeight="1" x14ac:dyDescent="0.35">
      <c r="B20" s="11">
        <v>7</v>
      </c>
      <c r="C20" s="19" t="s">
        <v>22</v>
      </c>
      <c r="D20" s="49"/>
      <c r="E20" s="50"/>
      <c r="F20" s="20">
        <v>62</v>
      </c>
      <c r="G20" s="21">
        <f t="shared" si="0"/>
        <v>0</v>
      </c>
      <c r="J20" s="19" t="s">
        <v>22</v>
      </c>
      <c r="K20" s="22"/>
      <c r="L20" s="20">
        <v>60</v>
      </c>
      <c r="N20" s="18">
        <f t="shared" si="1"/>
        <v>56</v>
      </c>
      <c r="O20" s="9">
        <f t="shared" si="2"/>
        <v>62</v>
      </c>
    </row>
    <row r="21" spans="1:15" ht="18.75" customHeight="1" x14ac:dyDescent="0.35">
      <c r="B21" s="11">
        <v>8</v>
      </c>
      <c r="C21" s="19" t="s">
        <v>23</v>
      </c>
      <c r="D21" s="49"/>
      <c r="E21" s="50"/>
      <c r="F21" s="20">
        <v>213</v>
      </c>
      <c r="G21" s="21">
        <f t="shared" si="0"/>
        <v>0</v>
      </c>
      <c r="J21" s="19" t="s">
        <v>23</v>
      </c>
      <c r="K21" s="22"/>
      <c r="L21" s="20">
        <v>210</v>
      </c>
      <c r="N21" s="18">
        <f t="shared" si="1"/>
        <v>194</v>
      </c>
      <c r="O21" s="9">
        <f t="shared" si="2"/>
        <v>213</v>
      </c>
    </row>
    <row r="22" spans="1:15" ht="18.75" customHeight="1" x14ac:dyDescent="0.35">
      <c r="B22" s="11">
        <v>9</v>
      </c>
      <c r="C22" s="19" t="s">
        <v>24</v>
      </c>
      <c r="D22" s="49"/>
      <c r="E22" s="50"/>
      <c r="F22" s="20">
        <v>21</v>
      </c>
      <c r="G22" s="21">
        <f t="shared" si="0"/>
        <v>0</v>
      </c>
      <c r="J22" s="19" t="s">
        <v>24</v>
      </c>
      <c r="K22" s="22"/>
      <c r="L22" s="20">
        <v>20</v>
      </c>
      <c r="N22" s="18">
        <f t="shared" si="1"/>
        <v>19</v>
      </c>
      <c r="O22" s="9">
        <f t="shared" si="2"/>
        <v>21</v>
      </c>
    </row>
    <row r="23" spans="1:15" ht="18.75" customHeight="1" x14ac:dyDescent="0.35">
      <c r="B23" s="11">
        <v>10</v>
      </c>
      <c r="C23" s="19" t="s">
        <v>25</v>
      </c>
      <c r="D23" s="23"/>
      <c r="E23" s="47" t="s">
        <v>26</v>
      </c>
      <c r="F23" s="20">
        <v>374</v>
      </c>
      <c r="G23" s="21">
        <f t="shared" si="0"/>
        <v>0</v>
      </c>
      <c r="J23" s="19" t="s">
        <v>25</v>
      </c>
      <c r="K23" s="24" t="s">
        <v>27</v>
      </c>
      <c r="L23" s="20">
        <v>367</v>
      </c>
      <c r="N23" s="18">
        <f t="shared" si="1"/>
        <v>340</v>
      </c>
      <c r="O23" s="9">
        <f t="shared" si="2"/>
        <v>374</v>
      </c>
    </row>
    <row r="24" spans="1:15" ht="18.75" customHeight="1" x14ac:dyDescent="0.35">
      <c r="B24" s="11">
        <v>11</v>
      </c>
      <c r="C24" s="12" t="s">
        <v>28</v>
      </c>
      <c r="D24" s="57"/>
      <c r="E24" s="58"/>
      <c r="F24" s="13">
        <v>1069</v>
      </c>
      <c r="G24" s="21">
        <f t="shared" si="0"/>
        <v>0</v>
      </c>
      <c r="J24" s="12" t="s">
        <v>28</v>
      </c>
      <c r="K24" s="25"/>
      <c r="L24" s="13">
        <v>1050</v>
      </c>
      <c r="N24" s="18">
        <f t="shared" si="1"/>
        <v>972</v>
      </c>
      <c r="O24" s="9">
        <f t="shared" si="2"/>
        <v>1069</v>
      </c>
    </row>
    <row r="25" spans="1:15" ht="18.75" customHeight="1" x14ac:dyDescent="0.35">
      <c r="B25" s="11">
        <v>12</v>
      </c>
      <c r="C25" s="19" t="s">
        <v>29</v>
      </c>
      <c r="D25" s="57"/>
      <c r="E25" s="58"/>
      <c r="F25" s="20">
        <v>1100</v>
      </c>
      <c r="G25" s="21">
        <f t="shared" si="0"/>
        <v>0</v>
      </c>
      <c r="J25" s="19" t="s">
        <v>29</v>
      </c>
      <c r="K25" s="22"/>
      <c r="L25" s="20">
        <v>1080</v>
      </c>
      <c r="N25" s="18">
        <f t="shared" si="1"/>
        <v>1000</v>
      </c>
      <c r="O25" s="9">
        <f t="shared" si="2"/>
        <v>1100</v>
      </c>
    </row>
    <row r="26" spans="1:15" ht="18.75" customHeight="1" x14ac:dyDescent="0.35">
      <c r="B26" s="11">
        <v>13</v>
      </c>
      <c r="C26" s="26" t="s">
        <v>30</v>
      </c>
      <c r="D26" s="57"/>
      <c r="E26" s="58"/>
      <c r="F26" s="27">
        <v>220</v>
      </c>
      <c r="G26" s="21">
        <f t="shared" si="0"/>
        <v>0</v>
      </c>
      <c r="J26" s="26" t="s">
        <v>30</v>
      </c>
      <c r="K26" s="28"/>
      <c r="L26" s="27">
        <v>216</v>
      </c>
      <c r="N26" s="18">
        <f t="shared" si="1"/>
        <v>200</v>
      </c>
      <c r="O26" s="9">
        <f t="shared" si="2"/>
        <v>220</v>
      </c>
    </row>
    <row r="27" spans="1:15" ht="18.75" customHeight="1" x14ac:dyDescent="0.35">
      <c r="A27" s="10" t="s">
        <v>15</v>
      </c>
      <c r="B27" s="11">
        <v>14</v>
      </c>
      <c r="C27" s="29" t="s">
        <v>31</v>
      </c>
      <c r="D27" s="57"/>
      <c r="E27" s="58"/>
      <c r="F27" s="30">
        <v>916</v>
      </c>
      <c r="G27" s="31">
        <f>D27*F27</f>
        <v>0</v>
      </c>
      <c r="J27" s="32" t="s">
        <v>31</v>
      </c>
      <c r="K27" s="33"/>
      <c r="L27" s="34">
        <v>900</v>
      </c>
      <c r="N27" s="18">
        <f t="shared" si="1"/>
        <v>833</v>
      </c>
      <c r="O27" s="9">
        <f t="shared" si="2"/>
        <v>916</v>
      </c>
    </row>
    <row r="28" spans="1:15" ht="18.75" customHeight="1" x14ac:dyDescent="0.35">
      <c r="A28" s="10" t="s">
        <v>15</v>
      </c>
      <c r="B28" s="11">
        <v>15</v>
      </c>
      <c r="C28" s="29" t="s">
        <v>32</v>
      </c>
      <c r="D28" s="57"/>
      <c r="E28" s="58"/>
      <c r="F28" s="30">
        <v>662</v>
      </c>
      <c r="G28" s="31">
        <f>D28*F28</f>
        <v>0</v>
      </c>
      <c r="J28" s="32" t="s">
        <v>32</v>
      </c>
      <c r="K28" s="33"/>
      <c r="L28" s="34">
        <v>650</v>
      </c>
      <c r="N28" s="18">
        <f t="shared" si="1"/>
        <v>602</v>
      </c>
      <c r="O28" s="9">
        <f t="shared" si="2"/>
        <v>662</v>
      </c>
    </row>
    <row r="29" spans="1:15" ht="18.75" customHeight="1" x14ac:dyDescent="0.35">
      <c r="A29" s="10" t="s">
        <v>15</v>
      </c>
      <c r="B29" s="11">
        <v>16</v>
      </c>
      <c r="C29" s="35" t="s">
        <v>33</v>
      </c>
      <c r="D29" s="57"/>
      <c r="E29" s="58"/>
      <c r="F29" s="30">
        <v>306</v>
      </c>
      <c r="G29" s="31">
        <f>D29*F29</f>
        <v>0</v>
      </c>
      <c r="J29" s="36" t="s">
        <v>33</v>
      </c>
      <c r="K29" s="33"/>
      <c r="L29" s="34">
        <v>300</v>
      </c>
      <c r="N29" s="18">
        <f t="shared" si="1"/>
        <v>278</v>
      </c>
      <c r="O29" s="9">
        <f t="shared" si="2"/>
        <v>306</v>
      </c>
    </row>
    <row r="30" spans="1:15" ht="18.75" customHeight="1" x14ac:dyDescent="0.35">
      <c r="A30" s="10" t="s">
        <v>15</v>
      </c>
      <c r="B30" s="11">
        <v>17</v>
      </c>
      <c r="C30" s="35" t="s">
        <v>34</v>
      </c>
      <c r="D30" s="57"/>
      <c r="E30" s="58"/>
      <c r="F30" s="30">
        <v>306</v>
      </c>
      <c r="G30" s="31">
        <f>D30*F30</f>
        <v>0</v>
      </c>
      <c r="J30" s="36" t="s">
        <v>34</v>
      </c>
      <c r="K30" s="33"/>
      <c r="L30" s="34">
        <v>300</v>
      </c>
      <c r="N30" s="18">
        <f t="shared" si="1"/>
        <v>278</v>
      </c>
      <c r="O30" s="9">
        <f t="shared" si="2"/>
        <v>306</v>
      </c>
    </row>
    <row r="31" spans="1:15" ht="18.75" customHeight="1" thickBot="1" x14ac:dyDescent="0.4">
      <c r="A31" s="10" t="s">
        <v>15</v>
      </c>
      <c r="B31" s="11">
        <v>18</v>
      </c>
      <c r="C31" s="29" t="s">
        <v>35</v>
      </c>
      <c r="D31" s="37"/>
      <c r="E31" s="48" t="s">
        <v>36</v>
      </c>
      <c r="F31" s="30">
        <v>102</v>
      </c>
      <c r="G31" s="31">
        <f>D31*F31</f>
        <v>0</v>
      </c>
      <c r="J31" s="32" t="s">
        <v>35</v>
      </c>
      <c r="K31" s="38" t="s">
        <v>36</v>
      </c>
      <c r="L31" s="34">
        <v>100</v>
      </c>
      <c r="N31" s="18">
        <f t="shared" si="1"/>
        <v>93</v>
      </c>
      <c r="O31" s="9">
        <f t="shared" si="2"/>
        <v>102</v>
      </c>
    </row>
    <row r="32" spans="1:15" ht="24" customHeight="1" thickTop="1" thickBot="1" x14ac:dyDescent="0.4">
      <c r="B32" s="39"/>
      <c r="C32" s="40"/>
      <c r="D32" s="40"/>
      <c r="E32" s="41"/>
      <c r="F32" s="42" t="s">
        <v>37</v>
      </c>
      <c r="G32" s="43">
        <f>SUM(G14:G31)</f>
        <v>0</v>
      </c>
    </row>
    <row r="33" spans="1:8" ht="16" thickTop="1" thickBot="1" x14ac:dyDescent="0.4"/>
    <row r="34" spans="1:8" ht="24" customHeight="1" thickTop="1" thickBot="1" x14ac:dyDescent="0.4">
      <c r="F34" s="42" t="s">
        <v>38</v>
      </c>
      <c r="G34" s="44"/>
    </row>
    <row r="35" spans="1:8" ht="15.5" thickTop="1" x14ac:dyDescent="0.35">
      <c r="C35" s="45"/>
      <c r="D35" s="45"/>
    </row>
    <row r="37" spans="1:8" x14ac:dyDescent="0.35">
      <c r="A37" s="56" t="s">
        <v>39</v>
      </c>
      <c r="B37" s="56"/>
      <c r="C37" s="1" t="s">
        <v>40</v>
      </c>
    </row>
    <row r="39" spans="1:8" x14ac:dyDescent="0.35">
      <c r="A39" s="56" t="s">
        <v>41</v>
      </c>
      <c r="B39" s="56"/>
      <c r="C39" s="1" t="s">
        <v>42</v>
      </c>
    </row>
    <row r="40" spans="1:8" x14ac:dyDescent="0.35">
      <c r="C40" s="1" t="s">
        <v>43</v>
      </c>
    </row>
    <row r="46" spans="1:8" x14ac:dyDescent="0.35">
      <c r="B46" s="1" t="s">
        <v>44</v>
      </c>
    </row>
    <row r="47" spans="1:8" x14ac:dyDescent="0.35">
      <c r="B47" s="1" t="s">
        <v>45</v>
      </c>
    </row>
    <row r="48" spans="1:8" x14ac:dyDescent="0.35">
      <c r="B48" s="1" t="s">
        <v>46</v>
      </c>
      <c r="G48" s="4" t="s">
        <v>47</v>
      </c>
      <c r="H48" s="46"/>
    </row>
    <row r="50" spans="1:1" x14ac:dyDescent="0.35">
      <c r="A50" s="45"/>
    </row>
  </sheetData>
  <sheetProtection algorithmName="SHA-512" hashValue="hVy0M6T8ji5VOvj0TrHdhtNPN4dSVe+HRw26M5F13oG9QP3TUnPdj2cQzcXg4mxtf0GtOgHtZjk1iv8VQlpv4g==" saltValue="qwmTpyLgJb5SAeTocKZOWw==" spinCount="100000" sheet="1" objects="1" scenarios="1"/>
  <mergeCells count="27">
    <mergeCell ref="A39:B39"/>
    <mergeCell ref="F9:H9"/>
    <mergeCell ref="D26:E26"/>
    <mergeCell ref="D27:E27"/>
    <mergeCell ref="D28:E28"/>
    <mergeCell ref="D29:E29"/>
    <mergeCell ref="D30:E30"/>
    <mergeCell ref="A37:B37"/>
    <mergeCell ref="D19:E19"/>
    <mergeCell ref="D20:E20"/>
    <mergeCell ref="D21:E21"/>
    <mergeCell ref="D22:E22"/>
    <mergeCell ref="D24:E24"/>
    <mergeCell ref="D25:E25"/>
    <mergeCell ref="D13:E13"/>
    <mergeCell ref="D14:E14"/>
    <mergeCell ref="D15:E15"/>
    <mergeCell ref="D16:E16"/>
    <mergeCell ref="D17:E17"/>
    <mergeCell ref="D18:E18"/>
    <mergeCell ref="A5:H5"/>
    <mergeCell ref="D7:G7"/>
    <mergeCell ref="D8:E8"/>
    <mergeCell ref="F8:H8"/>
    <mergeCell ref="D9:E9"/>
    <mergeCell ref="D10:E10"/>
    <mergeCell ref="F10:H10"/>
  </mergeCells>
  <phoneticPr fontId="2"/>
  <conditionalFormatting sqref="G14">
    <cfRule type="cellIs" dxfId="1" priority="2" operator="equal">
      <formula>0</formula>
    </cfRule>
  </conditionalFormatting>
  <conditionalFormatting sqref="G15:G32">
    <cfRule type="cellIs" dxfId="0" priority="1" operator="equal">
      <formula>0</formula>
    </cfRule>
  </conditionalFormatting>
  <printOptions horizontalCentered="1"/>
  <pageMargins left="0.70866141732283472" right="0.70866141732283472" top="0.35433070866141736" bottom="0.15748031496062992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新資材購入書・新規資材有 (10％)</vt:lpstr>
      <vt:lpstr>'新資材購入書・新規資材有 (10％)'!Print_Area</vt:lpstr>
    </vt:vector>
  </TitlesOfParts>
  <Company>JAL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KOBAYASHI MINA(JCG GAD)</dc:creator>
  <cp:lastModifiedBy>KOBAYASHI MINA(JCG GAD)</cp:lastModifiedBy>
  <dcterms:created xsi:type="dcterms:W3CDTF">2021-02-16T01:48:45Z</dcterms:created>
  <dcterms:modified xsi:type="dcterms:W3CDTF">2021-02-16T01:56:13Z</dcterms:modified>
</cp:coreProperties>
</file>